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3820"/>
  <bookViews>
    <workbookView xWindow="0" yWindow="240" windowWidth="21840" windowHeight="9495"/>
  </bookViews>
  <sheets>
    <sheet name="SEGUIMIENTO " sheetId="8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8" l="1"/>
  <c r="J28" i="8"/>
  <c r="K18" i="8"/>
  <c r="J18" i="8"/>
  <c r="I18" i="8"/>
  <c r="I28" i="8"/>
</calcChain>
</file>

<file path=xl/sharedStrings.xml><?xml version="1.0" encoding="utf-8"?>
<sst xmlns="http://schemas.openxmlformats.org/spreadsheetml/2006/main" count="315" uniqueCount="174">
  <si>
    <t>PUBLICACION</t>
  </si>
  <si>
    <t>ACTIVIDADES REALIZADAS</t>
  </si>
  <si>
    <t>X</t>
  </si>
  <si>
    <t>CONSOLIDACION DEL DOCUMENTO</t>
  </si>
  <si>
    <t>SEGUIMIENTO DE LA ESTRATEGIA</t>
  </si>
  <si>
    <t>CARGO : CONTRO INTERNO</t>
  </si>
  <si>
    <t>NOMBRE : ARCELIA PERALTA CARDOZO</t>
  </si>
  <si>
    <t>COMPONENTE</t>
  </si>
  <si>
    <t>ACTIVIDAD</t>
  </si>
  <si>
    <t>INDICADOR</t>
  </si>
  <si>
    <t>CRONOGRAMA</t>
  </si>
  <si>
    <t>RESPONSABLE</t>
  </si>
  <si>
    <t>Módulo de Planeación y Gestión</t>
  </si>
  <si>
    <t>Componente de Desarrollo del Talento Humano</t>
  </si>
  <si>
    <t>Divulgar los códigos de ética y de buen gobierno en 3 ocasiones al interior de la ESE.</t>
  </si>
  <si>
    <t>Divulgaciones realizadas/Divulgaciones programadas</t>
  </si>
  <si>
    <t>Trimestral</t>
  </si>
  <si>
    <t>Capacitar en temas de Anticorrupción al Talento Humano en 3 ocasiones.</t>
  </si>
  <si>
    <t>Capacitaciones realizadas/Capacitaciones programadas</t>
  </si>
  <si>
    <t>Adoptar un aplicativo AVA (Ambientes Virtuales de Aprendizaje) para desplegar todas las acciones de capacitación, educación, socialización, inducción o re inducción.</t>
  </si>
  <si>
    <t>Aplicativo funcionando y acceso a todos los usuarios</t>
  </si>
  <si>
    <t>Todo el año</t>
  </si>
  <si>
    <t>Sistemas</t>
  </si>
  <si>
    <t>Realizar los estudios para la Planta Temporal que incluyen la actualización del Manual de Funciones.</t>
  </si>
  <si>
    <t>Estudio completado</t>
  </si>
  <si>
    <t>Talento Humano</t>
  </si>
  <si>
    <t>Firmar los Acuerdos de Gestión con las directivas.</t>
  </si>
  <si>
    <t>Acuerdos de gestión firmados</t>
  </si>
  <si>
    <t>Junio</t>
  </si>
  <si>
    <t>Gerencia</t>
  </si>
  <si>
    <t>Provisionar los empleos de libre nombramiento y remoción con transparencia, aplicando en los procesos de vinculación la evaluación de las competencias de los candidatos.</t>
  </si>
  <si>
    <t>Auditorias al Proceso de Contratación</t>
  </si>
  <si>
    <t>Enero a Diciembre</t>
  </si>
  <si>
    <t>Contratación</t>
  </si>
  <si>
    <t>Componente de Direccionamiento Estratégico</t>
  </si>
  <si>
    <t>Plan de Acción período actualizado y publicado</t>
  </si>
  <si>
    <t>Febrero</t>
  </si>
  <si>
    <t>Exponer en el sitio web Manual de Gestión de Calidad, que incluye la estructura organizacional funcional y el modelo de operación por procesos.</t>
  </si>
  <si>
    <t>Manual de Gestión de Calidad actualizado y publicado</t>
  </si>
  <si>
    <t>Gestión de Calidad</t>
  </si>
  <si>
    <t>Publicar en el sitio web los indicadores de gestión.</t>
  </si>
  <si>
    <t>Indicadores de gestión publicados</t>
  </si>
  <si>
    <t>Publicar en el sitio web los Estados Financieros y notas a los mismos.</t>
  </si>
  <si>
    <t>Estados Financieros publicados</t>
  </si>
  <si>
    <t>Contador</t>
  </si>
  <si>
    <t>Publicar en el sitio web la Ejecución Presupuestal.</t>
  </si>
  <si>
    <t>Ejecución presupuestal publicada</t>
  </si>
  <si>
    <t>Contabilidad/ Presupuesto</t>
  </si>
  <si>
    <t>Actualizar manuales, mapas de procesos y el listado de documentos del SGC.</t>
  </si>
  <si>
    <t>Semestral</t>
  </si>
  <si>
    <t>Control de Calidad</t>
  </si>
  <si>
    <t>Adopción de Plan de Racionalización, Simplificación o Eliminación de Trámites.</t>
  </si>
  <si>
    <t>Plan de Racionalización, Simplificación o Eliminación adoptado</t>
  </si>
  <si>
    <t>Componente Administración del Riesgo</t>
  </si>
  <si>
    <t>Publicar el Manual de Control Interno que incluye los parámetros para la medición del riesgo y el mejoramiento continuo aprobados por la Gerencia</t>
  </si>
  <si>
    <t>Manual y procedimientos publicados</t>
  </si>
  <si>
    <t>Control Interno</t>
  </si>
  <si>
    <t>Exigir las declaraciones de bienes y rentas de los funcionarios y comprobar la veracidad de éstas.</t>
  </si>
  <si>
    <t>Declaraciones revisadas/Número de servidores públicos</t>
  </si>
  <si>
    <t>Enero</t>
  </si>
  <si>
    <t>Elaboración de un registro público organizado sobre los derechos de petición.</t>
  </si>
  <si>
    <t>Registro público organizado</t>
  </si>
  <si>
    <t>Informes sobre resultados de revisión del Buzón de sugerencias y encuestas de satisfacción.</t>
  </si>
  <si>
    <t>Informes presentados</t>
  </si>
  <si>
    <t>Atención al Usuario/ Servicio al Cliente</t>
  </si>
  <si>
    <t>Informe de seguimiento</t>
  </si>
  <si>
    <t>Módulo de Evaluación y Seguimiento</t>
  </si>
  <si>
    <t>Componente Autoevaluación Institucional</t>
  </si>
  <si>
    <t>Evaluar los resultados del Plan Anticorrupción/ Antitrámite y de Atención al Usuario.</t>
  </si>
  <si>
    <t>Evaluaciones realizadas</t>
  </si>
  <si>
    <t>Cuatrimestral</t>
  </si>
  <si>
    <t>Evaluar los Acuerdos de Gestión.</t>
  </si>
  <si>
    <t>Gerencia / Planeación</t>
  </si>
  <si>
    <t>Componente de Auditoría Interna</t>
  </si>
  <si>
    <t>Control interno</t>
  </si>
  <si>
    <t>Revisar la realización de la Audiencia pública de Rendición de Cuentas, según el procedimiento.</t>
  </si>
  <si>
    <t>Informe de evaluación de Audiencias públicas</t>
  </si>
  <si>
    <t>Hacer seguimiento a las acciones de mejora resultantes de los informes sobre resultados de Buzón de sugerencias y encuestas de satisfacción.</t>
  </si>
  <si>
    <t>Informes de seguimiento</t>
  </si>
  <si>
    <t>Revisión procedimientos del proceso sancionatorio disciplinario.</t>
  </si>
  <si>
    <t>Procedimiento de proceso disciplinario interno</t>
  </si>
  <si>
    <t>Abril</t>
  </si>
  <si>
    <t>Comité Interno Disciplinario</t>
  </si>
  <si>
    <t>Aplicación de sanciones por faltas de ética del servidor público.</t>
  </si>
  <si>
    <t>Número de Fallos disciplinarios/ Total funcionarios.</t>
  </si>
  <si>
    <t>Periódico</t>
  </si>
  <si>
    <t>Componente Planes de Mejoramiento</t>
  </si>
  <si>
    <t>Elaborar planes de mejora de los hallazgos de las auditorias al Plan Anticorrupción que se incluyan en el Plan de Mejoramiento Institucional, por procesos o individual.</t>
  </si>
  <si>
    <t>Hallazgos del Plan Anticorrupción/Hallazgos incluidos en Plan de Mejoramiento Institucional</t>
  </si>
  <si>
    <t>Eje de Información y Comunicación</t>
  </si>
  <si>
    <t>Componente de Comunicación Externa</t>
  </si>
  <si>
    <t>Rendir cuentas a la ciudadanía, a través de audiencia pública.</t>
  </si>
  <si>
    <t>Registro de asistencia a la audiencia pública</t>
  </si>
  <si>
    <t>Publicar totalidad de actuaciones en gestión contractual, en todas sus etapas.</t>
  </si>
  <si>
    <t>Publicaciones realizadas</t>
  </si>
  <si>
    <t>Permanente</t>
  </si>
  <si>
    <t>Contratación/ Sistemas</t>
  </si>
  <si>
    <t>Publicar los proyectos de inversión.</t>
  </si>
  <si>
    <t>Gerencia/ Sistemas</t>
  </si>
  <si>
    <t>Registro fotográfico</t>
  </si>
  <si>
    <t>Divulgar las estrategias de lucha contra la corrupción a través de boletín institucional.</t>
  </si>
  <si>
    <t>Estrategias divulgadas</t>
  </si>
  <si>
    <t>Componente de Comunicación Interna</t>
  </si>
  <si>
    <t>Utilizar mensajería instantánea (BigAnt) y correo institucional como únicos medios oficiales para la distribución de correspondencia interna.</t>
  </si>
  <si>
    <t>Disminución de papel, (0) mensaje internos en físico</t>
  </si>
  <si>
    <t>Sistemas / Comunicaciones / Ventanilla Única</t>
  </si>
  <si>
    <t>Actualizar Programa de Gestión Documental y Tablas de Retención</t>
  </si>
  <si>
    <t>Programa y Tablas Actualizadas</t>
  </si>
  <si>
    <t>Diciembre</t>
  </si>
  <si>
    <t>Comité de Archivo</t>
  </si>
  <si>
    <t>Componente Sistema de Información y Comunicación</t>
  </si>
  <si>
    <t>Documentar los procesos informáticos de la ESE, incluyendo la definición de las políticas del área (manipulación, seguridad, etc.)</t>
  </si>
  <si>
    <t>Manual de procedimiento e instructivos actualizados</t>
  </si>
  <si>
    <t>OBSERVACIONES DEL SEGUIMIENTO</t>
  </si>
  <si>
    <t>AÑO 2016</t>
  </si>
  <si>
    <t>Seguimiento de la Matriz de Riesgos de corrupción 2016</t>
  </si>
  <si>
    <t>CARGO : COMITÉ COORDINADOR DE CONTROL INTERNO</t>
  </si>
  <si>
    <t>NOMBRE : DRA. ANGELA MARITZA LOPEZ BARRERO</t>
  </si>
  <si>
    <t>Hasta el 01 de Junio del 2016</t>
  </si>
  <si>
    <t>Publicar en el sitio web Planes del 2016, especificando objetivos, estrategias, proyectos, metas, responsables e indicadores de gestión, así como las políticas de operación.</t>
  </si>
  <si>
    <t>Manuales, mapas de procesos y listado de documentos del SGC vigencia 2016</t>
  </si>
  <si>
    <t>Se publico en secop y en sia observa</t>
  </si>
  <si>
    <t>Estan publicados en retablos</t>
  </si>
  <si>
    <t>Poner a disposición de la ciudadanía en un lugar visible la información actualizada sobre: Derechos de usuarios y medios para garantizarlos.</t>
  </si>
  <si>
    <t>SEGUIMIENTO AL PLAN ANTICORRUPCION Y ATENCION AL CIUDADANO HOSPITAL SAN JUAN BAUTISTA E.S.E</t>
  </si>
  <si>
    <t>La institucion Actualmente se encuentra realizando la autoevaluacion con enfoque en acreditacion</t>
  </si>
  <si>
    <t>Se actualizo la politica de administracion del riesgo</t>
  </si>
  <si>
    <t>Se fijo fecha de rendicion para el 30-09-2016</t>
  </si>
  <si>
    <t>Informe semestral de peticiones, quejas, reclamos y sugerencias presentado a la gerencia</t>
  </si>
  <si>
    <t>SIAU, PERSONAL COMITÉ MECI CALIDAD</t>
  </si>
  <si>
    <t>Administrativa y Financiera</t>
  </si>
  <si>
    <t>Gerencia, financiera y Coordinador medico</t>
  </si>
  <si>
    <t>Área Financiera y Coordinador medico</t>
  </si>
  <si>
    <t>Area financiera/Coordinador medico</t>
  </si>
  <si>
    <t>Area Financiera</t>
  </si>
  <si>
    <t>SISTEMA</t>
  </si>
  <si>
    <t>Se hizo la publicacion del plan anticorrupcion y atencion al ciudadano</t>
  </si>
  <si>
    <t>Se realizo la campaña de COMPROMISO DE INTEGRIDAD Y TRANSPARENCIA, de la Secretaria de Transparendia de la Presidencia de la Republica y el Departamenteo Administrativo de la Funcion Publica 27/07/2016</t>
  </si>
  <si>
    <t>Se realizo en el auditorio del Hospital Capacitacion sobre el plan anticorrupcion y atencion al ciudadano el dia 26/11/2016</t>
  </si>
  <si>
    <t>Durante el proceso de induccion del personal que se vinculo a la institucion se dio capacitacion sobre el plan anticorrupcion y atencion al ciudadano, y se hizo diligenciar las obligaciones de cara a la ciudadania asumiendo un compromiso de integridad y transparencia personal</t>
  </si>
  <si>
    <t>No se tienen empleos de libre nombramiento y remocion</t>
  </si>
  <si>
    <t>Se encuentra en proceso de actualizacion</t>
  </si>
  <si>
    <t>-          Descripción de procedimientos, trámites y servicios de la entidad.</t>
  </si>
  <si>
    <t>-          Tiempos de entrega de cada trámite o servicio.</t>
  </si>
  <si>
    <t>-          Horarios y puntos de atención de las dependencias.</t>
  </si>
  <si>
    <t>-          Dependencia, nombre, cargo del servidor a quien debe dirigirse en caso de una queja o reclamo, grado, ingresos y toda la información adicional requerida por la Ley de Transparencia.</t>
  </si>
  <si>
    <t>se analiza mensualmente la satisfaccion de los usuarios a traves de  encuestas</t>
  </si>
  <si>
    <t>No se tipificaron riesgos de corrupcion</t>
  </si>
  <si>
    <t>En la instranet se publican los documentos para los procesos de capacitacion, induccion y reinduccion de acuerdo a las areas</t>
  </si>
  <si>
    <t>Se realizo socializacion a la comunidad en deberes y derechos</t>
  </si>
  <si>
    <t>Se realizo la matriz de analisis de cargos y contratos de prestacion de servicios para determinar los costos en la implementacion de la planta temporal</t>
  </si>
  <si>
    <t>Pendiente que se tenga disponiblidad presupuestal para iniciar el proceso de la creacion de la planta temporal</t>
  </si>
  <si>
    <t>Se debe contratar el estudio de creacion de planta temporal y posterior mente su aprobacion, en el momento no se cuenta con los recursos necesarios para contratar el estudio</t>
  </si>
  <si>
    <t>A la fecha no se encuentra cargos de libre nombramiento y remocion que puedan suscribir acuerdos de gestion con la gerencia</t>
  </si>
  <si>
    <t>Se publico en el link de transparencia y servicio al ciudadano</t>
  </si>
  <si>
    <t>Se ha racionalizado los tramites con la asignacion de citas por diferentes medios como pagina web, oficina siau y Telefono</t>
  </si>
  <si>
    <t>Se realizo la Audiencia Publica de Rendicion de Cuentas el dia 30 de Septiembre de 2016 en sala de conferencias del Hospital San Juan Bautista E.S.E</t>
  </si>
  <si>
    <t>La Coordinadora de Atencion al Usuario Presenta un informe mensual sobre el resultado del Buzon de Sugerencias y encuestas de satisfaccion</t>
  </si>
  <si>
    <t>Se Envio acta de Rendicion de cuentas y evaluacion de la misma a la Supersalud, dentro de los terminos de Ley (Un mes)</t>
  </si>
  <si>
    <t>A traves de circular la oficina de Talento Humano Exige el digilenciamiento de la declaracion de bienes y rentas</t>
  </si>
  <si>
    <t>El registro se realiza a traves de libro foliado en la oficina de secretaria de gerencia</t>
  </si>
  <si>
    <t>Procedimiento de acuerdo a la Ley 734 de 2002</t>
  </si>
  <si>
    <t>Pendiente actualizacion al nuevo codigo disciplinario</t>
  </si>
  <si>
    <t>A traves de la Pagina Interna mi Hospital se socializaron</t>
  </si>
  <si>
    <t>0/0</t>
  </si>
  <si>
    <t xml:space="preserve">Se encuentra publica do en el acta del informe de rendicion de cuentas </t>
  </si>
  <si>
    <t>definido en el portafolio de servicios que se encuentra publicado en la pagina web www.hospitalsanjuanbautista.gov.co</t>
  </si>
  <si>
    <t>Los tiempos de respuesta son los definidos por Ley para tutelas y derechos de peticion</t>
  </si>
  <si>
    <t xml:space="preserve">Se realizo la campaña de COMPROMISO DE INTEGRIDAD Y TRANSPARENCIA, de la Secretaria de Transparendia de la Presidencia de la Republica y el Departamenteo Administrativo de la Funcion Publica </t>
  </si>
  <si>
    <t>Se tiene publicado los correos institucionales en la pagina web para evitar el uso de papel y demas medios de comunicación interno como Spark, Intranet, Telefono, Celular</t>
  </si>
  <si>
    <t>Pendiente actualizacion</t>
  </si>
  <si>
    <t>Procesos documentados pendiente la actualizacion</t>
  </si>
  <si>
    <t>Se encuentran en proceso de actualizacion conforme a la Ley de transferencia de datos</t>
  </si>
  <si>
    <t>Con el fin de facilitar los canales de comunicación la Institucion dispuso a traves de su pagina web un link de contactenos donde se describe el horario de atencion, la direccion de correos  y el directorio telefonico y el acceso para el tramite de PQRS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</si>
</sst>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04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3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" fontId="1" fillId="0" borderId="14" xfId="0" applyNumberFormat="1" applyFont="1" applyBorder="1"/>
    <xf numFmtId="0" fontId="1" fillId="0" borderId="22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0" xfId="0" applyFont="1"/>
    <xf numFmtId="0" fontId="1" fillId="0" borderId="32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180" wrapText="1"/>
    </xf>
    <xf numFmtId="0" fontId="2" fillId="0" borderId="8" xfId="0" applyFont="1" applyBorder="1" applyAlignment="1">
      <alignment horizontal="center" vertical="center" textRotation="180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/>
    <xf numFmtId="0" fontId="2" fillId="0" borderId="11" xfId="0" applyFont="1" applyBorder="1" applyAlignment="1">
      <alignment horizontal="center" vertical="center" textRotation="180" wrapText="1"/>
    </xf>
    <xf numFmtId="0" fontId="2" fillId="0" borderId="3" xfId="0" applyFont="1" applyBorder="1" applyAlignment="1">
      <alignment horizontal="center" vertical="center" textRotation="180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4" xfId="0" applyFont="1" applyBorder="1" applyAlignment="1">
      <alignment horizontal="center" vertical="center" textRotation="180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180" wrapText="1"/>
    </xf>
    <xf numFmtId="4" fontId="2" fillId="0" borderId="1" xfId="0" applyNumberFormat="1" applyFont="1" applyBorder="1"/>
    <xf numFmtId="0" fontId="2" fillId="0" borderId="13" xfId="0" applyFont="1" applyBorder="1" applyAlignment="1">
      <alignment horizontal="center" vertical="center" textRotation="180" wrapText="1"/>
    </xf>
    <xf numFmtId="0" fontId="2" fillId="0" borderId="16" xfId="0" applyFont="1" applyBorder="1" applyAlignment="1">
      <alignment horizontal="center" vertical="center" textRotation="180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8" xfId="0" applyFont="1" applyBorder="1" applyAlignment="1">
      <alignment vertical="center" textRotation="180" wrapText="1"/>
    </xf>
    <xf numFmtId="0" fontId="2" fillId="0" borderId="4" xfId="0" applyFont="1" applyBorder="1" applyAlignment="1">
      <alignment vertical="center" textRotation="180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textRotation="180" wrapText="1"/>
    </xf>
    <xf numFmtId="0" fontId="2" fillId="0" borderId="7" xfId="0" applyFont="1" applyBorder="1" applyAlignment="1">
      <alignment horizontal="center" vertical="center" textRotation="179" wrapText="1" readingOrder="2"/>
    </xf>
    <xf numFmtId="0" fontId="2" fillId="0" borderId="11" xfId="0" applyFont="1" applyBorder="1" applyAlignment="1">
      <alignment horizontal="center" vertical="center" textRotation="179" wrapText="1" readingOrder="2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3" xfId="0" applyFont="1" applyBorder="1" applyAlignment="1">
      <alignment horizontal="center" vertical="center" textRotation="179" wrapText="1" readingOrder="2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6" workbookViewId="0">
      <selection activeCell="I8" sqref="I8"/>
    </sheetView>
  </sheetViews>
  <sheetFormatPr baseColWidth="10" defaultRowHeight="11.25" x14ac:dyDescent="0.2"/>
  <cols>
    <col min="1" max="1" width="4.42578125" style="11" customWidth="1"/>
    <col min="2" max="2" width="6.7109375" style="11" customWidth="1"/>
    <col min="3" max="3" width="3.5703125" style="11" customWidth="1"/>
    <col min="4" max="4" width="18.5703125" style="11" customWidth="1"/>
    <col min="5" max="5" width="11.42578125" style="11"/>
    <col min="6" max="6" width="8" style="11" customWidth="1"/>
    <col min="7" max="7" width="11.42578125" style="11"/>
    <col min="8" max="8" width="7" style="11" customWidth="1"/>
    <col min="9" max="9" width="15.28515625" style="11" customWidth="1"/>
    <col min="10" max="10" width="17.42578125" style="11" customWidth="1"/>
    <col min="11" max="11" width="15.28515625" style="11" customWidth="1"/>
    <col min="12" max="12" width="17.140625" style="11" customWidth="1"/>
    <col min="13" max="16384" width="11.42578125" style="11"/>
  </cols>
  <sheetData>
    <row r="1" spans="1:12" x14ac:dyDescent="0.2">
      <c r="A1" s="5" t="s">
        <v>124</v>
      </c>
      <c r="B1" s="6"/>
      <c r="C1" s="6"/>
      <c r="D1" s="6"/>
      <c r="E1" s="6"/>
      <c r="F1" s="6"/>
      <c r="G1" s="7"/>
      <c r="H1" s="8" t="s">
        <v>0</v>
      </c>
      <c r="I1" s="9" t="s">
        <v>114</v>
      </c>
      <c r="J1" s="9"/>
      <c r="K1" s="9"/>
      <c r="L1" s="10"/>
    </row>
    <row r="2" spans="1:12" ht="16.5" customHeight="1" x14ac:dyDescent="0.2">
      <c r="A2" s="12"/>
      <c r="B2" s="13"/>
      <c r="C2" s="13"/>
      <c r="D2" s="13"/>
      <c r="E2" s="13"/>
      <c r="F2" s="13"/>
      <c r="G2" s="14"/>
      <c r="H2" s="15"/>
      <c r="I2" s="16" t="s">
        <v>1</v>
      </c>
      <c r="J2" s="16"/>
      <c r="K2" s="16"/>
      <c r="L2" s="17" t="s">
        <v>113</v>
      </c>
    </row>
    <row r="3" spans="1:12" ht="22.5" customHeight="1" thickBot="1" x14ac:dyDescent="0.25">
      <c r="A3" s="1" t="s">
        <v>135</v>
      </c>
      <c r="B3" s="2" t="s">
        <v>7</v>
      </c>
      <c r="C3" s="3" t="s">
        <v>8</v>
      </c>
      <c r="D3" s="3"/>
      <c r="E3" s="2" t="s">
        <v>9</v>
      </c>
      <c r="F3" s="2" t="s">
        <v>10</v>
      </c>
      <c r="G3" s="2" t="s">
        <v>11</v>
      </c>
      <c r="H3" s="4">
        <v>42460</v>
      </c>
      <c r="I3" s="4">
        <v>42490</v>
      </c>
      <c r="J3" s="4">
        <v>42612</v>
      </c>
      <c r="K3" s="4">
        <v>42735</v>
      </c>
      <c r="L3" s="18"/>
    </row>
    <row r="4" spans="1:12" ht="45.75" thickBot="1" x14ac:dyDescent="0.25">
      <c r="A4" s="19" t="s">
        <v>12</v>
      </c>
      <c r="B4" s="20" t="s">
        <v>13</v>
      </c>
      <c r="C4" s="21">
        <v>1</v>
      </c>
      <c r="D4" s="22" t="s">
        <v>14</v>
      </c>
      <c r="E4" s="22" t="s">
        <v>15</v>
      </c>
      <c r="F4" s="23" t="s">
        <v>16</v>
      </c>
      <c r="G4" s="24" t="s">
        <v>129</v>
      </c>
      <c r="H4" s="25" t="s">
        <v>2</v>
      </c>
      <c r="I4" s="26" t="s">
        <v>163</v>
      </c>
      <c r="J4" s="26" t="s">
        <v>163</v>
      </c>
      <c r="K4" s="35" t="s">
        <v>149</v>
      </c>
      <c r="L4" s="27"/>
    </row>
    <row r="5" spans="1:12" ht="169.5" customHeight="1" thickBot="1" x14ac:dyDescent="0.25">
      <c r="A5" s="28"/>
      <c r="B5" s="29"/>
      <c r="C5" s="30">
        <v>2</v>
      </c>
      <c r="D5" s="31" t="s">
        <v>17</v>
      </c>
      <c r="E5" s="31" t="s">
        <v>18</v>
      </c>
      <c r="F5" s="32" t="s">
        <v>16</v>
      </c>
      <c r="G5" s="33" t="s">
        <v>56</v>
      </c>
      <c r="H5" s="34" t="s">
        <v>2</v>
      </c>
      <c r="I5" s="26" t="s">
        <v>136</v>
      </c>
      <c r="J5" s="35" t="s">
        <v>137</v>
      </c>
      <c r="K5" s="35" t="s">
        <v>138</v>
      </c>
      <c r="L5" s="35" t="s">
        <v>139</v>
      </c>
    </row>
    <row r="6" spans="1:12" ht="107.25" customHeight="1" thickBot="1" x14ac:dyDescent="0.25">
      <c r="A6" s="28"/>
      <c r="B6" s="29"/>
      <c r="C6" s="30">
        <v>3</v>
      </c>
      <c r="D6" s="31" t="s">
        <v>19</v>
      </c>
      <c r="E6" s="31" t="s">
        <v>20</v>
      </c>
      <c r="F6" s="32" t="s">
        <v>21</v>
      </c>
      <c r="G6" s="32" t="s">
        <v>22</v>
      </c>
      <c r="H6" s="34" t="s">
        <v>2</v>
      </c>
      <c r="I6" s="26" t="s">
        <v>148</v>
      </c>
      <c r="J6" s="26" t="s">
        <v>148</v>
      </c>
      <c r="K6" s="26" t="s">
        <v>148</v>
      </c>
      <c r="L6" s="36"/>
    </row>
    <row r="7" spans="1:12" ht="108.75" customHeight="1" thickBot="1" x14ac:dyDescent="0.25">
      <c r="A7" s="28"/>
      <c r="B7" s="29"/>
      <c r="C7" s="30">
        <v>4</v>
      </c>
      <c r="D7" s="31" t="s">
        <v>23</v>
      </c>
      <c r="E7" s="31" t="s">
        <v>24</v>
      </c>
      <c r="F7" s="32" t="s">
        <v>118</v>
      </c>
      <c r="G7" s="32" t="s">
        <v>25</v>
      </c>
      <c r="H7" s="34" t="s">
        <v>2</v>
      </c>
      <c r="I7" s="26" t="s">
        <v>150</v>
      </c>
      <c r="J7" s="26" t="s">
        <v>151</v>
      </c>
      <c r="K7" s="26" t="s">
        <v>151</v>
      </c>
      <c r="L7" s="26" t="s">
        <v>152</v>
      </c>
    </row>
    <row r="8" spans="1:12" ht="112.5" x14ac:dyDescent="0.2">
      <c r="A8" s="28"/>
      <c r="B8" s="29"/>
      <c r="C8" s="30">
        <v>5</v>
      </c>
      <c r="D8" s="31" t="s">
        <v>26</v>
      </c>
      <c r="E8" s="31" t="s">
        <v>27</v>
      </c>
      <c r="F8" s="32" t="s">
        <v>28</v>
      </c>
      <c r="G8" s="32" t="s">
        <v>29</v>
      </c>
      <c r="H8" s="34" t="s">
        <v>2</v>
      </c>
      <c r="I8" s="26" t="s">
        <v>153</v>
      </c>
      <c r="J8" s="26" t="s">
        <v>153</v>
      </c>
      <c r="K8" s="26" t="s">
        <v>153</v>
      </c>
      <c r="L8" s="36"/>
    </row>
    <row r="9" spans="1:12" ht="99.75" customHeight="1" thickBot="1" x14ac:dyDescent="0.25">
      <c r="A9" s="28"/>
      <c r="B9" s="37"/>
      <c r="C9" s="30">
        <v>6</v>
      </c>
      <c r="D9" s="31" t="s">
        <v>30</v>
      </c>
      <c r="E9" s="31" t="s">
        <v>31</v>
      </c>
      <c r="F9" s="32" t="s">
        <v>32</v>
      </c>
      <c r="G9" s="32" t="s">
        <v>33</v>
      </c>
      <c r="H9" s="34" t="s">
        <v>2</v>
      </c>
      <c r="I9" s="38" t="s">
        <v>140</v>
      </c>
      <c r="J9" s="38" t="s">
        <v>140</v>
      </c>
      <c r="K9" s="38" t="s">
        <v>140</v>
      </c>
      <c r="L9" s="38"/>
    </row>
    <row r="10" spans="1:12" ht="95.25" customHeight="1" thickBot="1" x14ac:dyDescent="0.25">
      <c r="A10" s="28"/>
      <c r="B10" s="39" t="s">
        <v>34</v>
      </c>
      <c r="C10" s="30">
        <v>7</v>
      </c>
      <c r="D10" s="31" t="s">
        <v>119</v>
      </c>
      <c r="E10" s="31" t="s">
        <v>35</v>
      </c>
      <c r="F10" s="32" t="s">
        <v>36</v>
      </c>
      <c r="G10" s="32" t="s">
        <v>29</v>
      </c>
      <c r="H10" s="34" t="s">
        <v>2</v>
      </c>
      <c r="I10" s="26" t="s">
        <v>154</v>
      </c>
      <c r="J10" s="26" t="s">
        <v>154</v>
      </c>
      <c r="K10" s="26" t="s">
        <v>154</v>
      </c>
      <c r="L10" s="38"/>
    </row>
    <row r="11" spans="1:12" ht="68.25" customHeight="1" thickBot="1" x14ac:dyDescent="0.25">
      <c r="A11" s="28"/>
      <c r="B11" s="29"/>
      <c r="C11" s="30">
        <v>8</v>
      </c>
      <c r="D11" s="31" t="s">
        <v>37</v>
      </c>
      <c r="E11" s="31" t="s">
        <v>38</v>
      </c>
      <c r="F11" s="32" t="s">
        <v>36</v>
      </c>
      <c r="G11" s="32" t="s">
        <v>39</v>
      </c>
      <c r="H11" s="34" t="s">
        <v>2</v>
      </c>
      <c r="I11" s="26" t="s">
        <v>154</v>
      </c>
      <c r="J11" s="26" t="s">
        <v>154</v>
      </c>
      <c r="K11" s="26" t="s">
        <v>154</v>
      </c>
      <c r="L11" s="38"/>
    </row>
    <row r="12" spans="1:12" ht="45.75" thickBot="1" x14ac:dyDescent="0.25">
      <c r="A12" s="28"/>
      <c r="B12" s="29"/>
      <c r="C12" s="30">
        <v>9</v>
      </c>
      <c r="D12" s="31" t="s">
        <v>40</v>
      </c>
      <c r="E12" s="31" t="s">
        <v>41</v>
      </c>
      <c r="F12" s="32" t="s">
        <v>16</v>
      </c>
      <c r="G12" s="33" t="s">
        <v>130</v>
      </c>
      <c r="H12" s="34" t="s">
        <v>2</v>
      </c>
      <c r="I12" s="26" t="s">
        <v>154</v>
      </c>
      <c r="J12" s="26" t="s">
        <v>154</v>
      </c>
      <c r="K12" s="26" t="s">
        <v>154</v>
      </c>
      <c r="L12" s="38"/>
    </row>
    <row r="13" spans="1:12" ht="34.5" customHeight="1" thickBot="1" x14ac:dyDescent="0.25">
      <c r="A13" s="28"/>
      <c r="B13" s="29"/>
      <c r="C13" s="30">
        <v>10</v>
      </c>
      <c r="D13" s="31" t="s">
        <v>42</v>
      </c>
      <c r="E13" s="31" t="s">
        <v>43</v>
      </c>
      <c r="F13" s="32" t="s">
        <v>16</v>
      </c>
      <c r="G13" s="32" t="s">
        <v>44</v>
      </c>
      <c r="H13" s="34" t="s">
        <v>2</v>
      </c>
      <c r="I13" s="26" t="s">
        <v>154</v>
      </c>
      <c r="J13" s="26" t="s">
        <v>154</v>
      </c>
      <c r="K13" s="26" t="s">
        <v>154</v>
      </c>
      <c r="L13" s="38"/>
    </row>
    <row r="14" spans="1:12" ht="45.75" thickBot="1" x14ac:dyDescent="0.25">
      <c r="A14" s="28"/>
      <c r="B14" s="29"/>
      <c r="C14" s="30">
        <v>11</v>
      </c>
      <c r="D14" s="31" t="s">
        <v>45</v>
      </c>
      <c r="E14" s="31" t="s">
        <v>46</v>
      </c>
      <c r="F14" s="32" t="s">
        <v>16</v>
      </c>
      <c r="G14" s="32" t="s">
        <v>47</v>
      </c>
      <c r="H14" s="34" t="s">
        <v>2</v>
      </c>
      <c r="I14" s="26" t="s">
        <v>154</v>
      </c>
      <c r="J14" s="26" t="s">
        <v>154</v>
      </c>
      <c r="K14" s="26" t="s">
        <v>154</v>
      </c>
      <c r="L14" s="38"/>
    </row>
    <row r="15" spans="1:12" ht="76.5" customHeight="1" thickBot="1" x14ac:dyDescent="0.25">
      <c r="A15" s="28"/>
      <c r="B15" s="29"/>
      <c r="C15" s="30">
        <v>12</v>
      </c>
      <c r="D15" s="31" t="s">
        <v>48</v>
      </c>
      <c r="E15" s="31" t="s">
        <v>120</v>
      </c>
      <c r="F15" s="32" t="s">
        <v>49</v>
      </c>
      <c r="G15" s="32" t="s">
        <v>50</v>
      </c>
      <c r="H15" s="34" t="s">
        <v>2</v>
      </c>
      <c r="I15" s="26" t="s">
        <v>141</v>
      </c>
      <c r="J15" s="26" t="s">
        <v>141</v>
      </c>
      <c r="K15" s="26" t="s">
        <v>141</v>
      </c>
      <c r="L15" s="38" t="s">
        <v>125</v>
      </c>
    </row>
    <row r="16" spans="1:12" ht="81" customHeight="1" thickBot="1" x14ac:dyDescent="0.25">
      <c r="A16" s="28"/>
      <c r="B16" s="37"/>
      <c r="C16" s="30">
        <v>13</v>
      </c>
      <c r="D16" s="31" t="s">
        <v>51</v>
      </c>
      <c r="E16" s="31" t="s">
        <v>52</v>
      </c>
      <c r="F16" s="32" t="s">
        <v>28</v>
      </c>
      <c r="G16" s="33" t="s">
        <v>131</v>
      </c>
      <c r="H16" s="34" t="s">
        <v>2</v>
      </c>
      <c r="I16" s="26" t="s">
        <v>155</v>
      </c>
      <c r="J16" s="26" t="s">
        <v>155</v>
      </c>
      <c r="K16" s="26" t="s">
        <v>155</v>
      </c>
      <c r="L16" s="38"/>
    </row>
    <row r="17" spans="1:12" ht="76.5" customHeight="1" thickBot="1" x14ac:dyDescent="0.25">
      <c r="A17" s="28"/>
      <c r="B17" s="39" t="s">
        <v>53</v>
      </c>
      <c r="C17" s="30">
        <v>14</v>
      </c>
      <c r="D17" s="31" t="s">
        <v>54</v>
      </c>
      <c r="E17" s="31" t="s">
        <v>55</v>
      </c>
      <c r="F17" s="32" t="s">
        <v>36</v>
      </c>
      <c r="G17" s="32" t="s">
        <v>56</v>
      </c>
      <c r="H17" s="34" t="s">
        <v>2</v>
      </c>
      <c r="I17" s="26" t="s">
        <v>154</v>
      </c>
      <c r="J17" s="26" t="s">
        <v>154</v>
      </c>
      <c r="K17" s="26" t="s">
        <v>154</v>
      </c>
      <c r="L17" s="38" t="s">
        <v>126</v>
      </c>
    </row>
    <row r="18" spans="1:12" ht="65.25" customHeight="1" thickBot="1" x14ac:dyDescent="0.25">
      <c r="A18" s="28"/>
      <c r="B18" s="29"/>
      <c r="C18" s="30">
        <v>15</v>
      </c>
      <c r="D18" s="31" t="s">
        <v>57</v>
      </c>
      <c r="E18" s="31" t="s">
        <v>58</v>
      </c>
      <c r="F18" s="32" t="s">
        <v>59</v>
      </c>
      <c r="G18" s="32" t="s">
        <v>25</v>
      </c>
      <c r="H18" s="34" t="s">
        <v>2</v>
      </c>
      <c r="I18" s="26">
        <f>180/288</f>
        <v>0.625</v>
      </c>
      <c r="J18" s="26">
        <f>220/288</f>
        <v>0.76388888888888884</v>
      </c>
      <c r="K18" s="34">
        <f>265/288</f>
        <v>0.92013888888888884</v>
      </c>
      <c r="L18" s="38" t="s">
        <v>159</v>
      </c>
    </row>
    <row r="19" spans="1:12" ht="67.5" x14ac:dyDescent="0.2">
      <c r="A19" s="28"/>
      <c r="B19" s="29"/>
      <c r="C19" s="30">
        <v>16</v>
      </c>
      <c r="D19" s="31" t="s">
        <v>60</v>
      </c>
      <c r="E19" s="31" t="s">
        <v>61</v>
      </c>
      <c r="F19" s="32" t="s">
        <v>28</v>
      </c>
      <c r="G19" s="32" t="s">
        <v>22</v>
      </c>
      <c r="H19" s="34" t="s">
        <v>2</v>
      </c>
      <c r="I19" s="26" t="s">
        <v>160</v>
      </c>
      <c r="J19" s="26" t="s">
        <v>160</v>
      </c>
      <c r="K19" s="26" t="s">
        <v>160</v>
      </c>
      <c r="L19" s="38"/>
    </row>
    <row r="20" spans="1:12" ht="59.25" customHeight="1" thickBot="1" x14ac:dyDescent="0.25">
      <c r="A20" s="28"/>
      <c r="B20" s="29"/>
      <c r="C20" s="30">
        <v>17</v>
      </c>
      <c r="D20" s="31" t="s">
        <v>62</v>
      </c>
      <c r="E20" s="31" t="s">
        <v>63</v>
      </c>
      <c r="F20" s="32" t="s">
        <v>16</v>
      </c>
      <c r="G20" s="32" t="s">
        <v>64</v>
      </c>
      <c r="H20" s="34" t="s">
        <v>2</v>
      </c>
      <c r="I20" s="40">
        <v>0.25</v>
      </c>
      <c r="J20" s="40">
        <v>0.5</v>
      </c>
      <c r="K20" s="40">
        <v>1</v>
      </c>
      <c r="L20" s="38" t="s">
        <v>146</v>
      </c>
    </row>
    <row r="21" spans="1:12" ht="45.75" thickBot="1" x14ac:dyDescent="0.25">
      <c r="A21" s="41"/>
      <c r="B21" s="42"/>
      <c r="C21" s="2">
        <v>18</v>
      </c>
      <c r="D21" s="43" t="s">
        <v>115</v>
      </c>
      <c r="E21" s="43" t="s">
        <v>65</v>
      </c>
      <c r="F21" s="44" t="s">
        <v>28</v>
      </c>
      <c r="G21" s="23" t="s">
        <v>56</v>
      </c>
      <c r="H21" s="45" t="s">
        <v>2</v>
      </c>
      <c r="I21" s="26" t="s">
        <v>147</v>
      </c>
      <c r="J21" s="26" t="s">
        <v>147</v>
      </c>
      <c r="K21" s="26" t="s">
        <v>147</v>
      </c>
      <c r="L21" s="26" t="s">
        <v>147</v>
      </c>
    </row>
    <row r="22" spans="1:12" ht="45.75" thickBot="1" x14ac:dyDescent="0.25">
      <c r="A22" s="19" t="s">
        <v>66</v>
      </c>
      <c r="B22" s="46" t="s">
        <v>67</v>
      </c>
      <c r="C22" s="21">
        <v>19</v>
      </c>
      <c r="D22" s="22" t="s">
        <v>68</v>
      </c>
      <c r="E22" s="22" t="s">
        <v>69</v>
      </c>
      <c r="F22" s="23" t="s">
        <v>70</v>
      </c>
      <c r="G22" s="23" t="s">
        <v>56</v>
      </c>
      <c r="H22" s="25" t="s">
        <v>2</v>
      </c>
      <c r="I22" s="40">
        <v>0.33333333333333331</v>
      </c>
      <c r="J22" s="40">
        <v>0.66666666666666663</v>
      </c>
      <c r="K22" s="40">
        <v>1</v>
      </c>
      <c r="L22" s="38"/>
    </row>
    <row r="23" spans="1:12" ht="102" thickBot="1" x14ac:dyDescent="0.25">
      <c r="A23" s="28"/>
      <c r="B23" s="47"/>
      <c r="C23" s="30">
        <v>20</v>
      </c>
      <c r="D23" s="31" t="s">
        <v>71</v>
      </c>
      <c r="E23" s="31" t="s">
        <v>69</v>
      </c>
      <c r="F23" s="32" t="s">
        <v>49</v>
      </c>
      <c r="G23" s="32" t="s">
        <v>72</v>
      </c>
      <c r="H23" s="34" t="s">
        <v>2</v>
      </c>
      <c r="I23" s="26" t="s">
        <v>153</v>
      </c>
      <c r="J23" s="26" t="s">
        <v>153</v>
      </c>
      <c r="K23" s="26" t="s">
        <v>153</v>
      </c>
      <c r="L23" s="38"/>
    </row>
    <row r="24" spans="1:12" ht="34.5" thickBot="1" x14ac:dyDescent="0.25">
      <c r="A24" s="28"/>
      <c r="B24" s="39" t="s">
        <v>73</v>
      </c>
      <c r="C24" s="30">
        <v>21</v>
      </c>
      <c r="D24" s="31" t="s">
        <v>115</v>
      </c>
      <c r="E24" s="31" t="s">
        <v>65</v>
      </c>
      <c r="F24" s="48">
        <v>42736</v>
      </c>
      <c r="G24" s="32" t="s">
        <v>74</v>
      </c>
      <c r="H24" s="34" t="s">
        <v>2</v>
      </c>
      <c r="I24" s="26">
        <v>1</v>
      </c>
      <c r="J24" s="26">
        <v>1</v>
      </c>
      <c r="K24" s="26">
        <v>1</v>
      </c>
      <c r="L24" s="38"/>
    </row>
    <row r="25" spans="1:12" ht="102" thickBot="1" x14ac:dyDescent="0.25">
      <c r="A25" s="28"/>
      <c r="B25" s="29"/>
      <c r="C25" s="30">
        <v>22</v>
      </c>
      <c r="D25" s="31" t="s">
        <v>75</v>
      </c>
      <c r="E25" s="31" t="s">
        <v>76</v>
      </c>
      <c r="F25" s="32" t="s">
        <v>49</v>
      </c>
      <c r="G25" s="32" t="s">
        <v>56</v>
      </c>
      <c r="H25" s="34" t="s">
        <v>2</v>
      </c>
      <c r="I25" s="26" t="s">
        <v>127</v>
      </c>
      <c r="J25" s="26" t="s">
        <v>127</v>
      </c>
      <c r="K25" s="26" t="s">
        <v>156</v>
      </c>
      <c r="L25" s="38" t="s">
        <v>158</v>
      </c>
    </row>
    <row r="26" spans="1:12" ht="90.75" thickBot="1" x14ac:dyDescent="0.25">
      <c r="A26" s="28"/>
      <c r="B26" s="29"/>
      <c r="C26" s="30">
        <v>23</v>
      </c>
      <c r="D26" s="31" t="s">
        <v>77</v>
      </c>
      <c r="E26" s="31" t="s">
        <v>78</v>
      </c>
      <c r="F26" s="32" t="s">
        <v>49</v>
      </c>
      <c r="G26" s="32" t="s">
        <v>56</v>
      </c>
      <c r="H26" s="34" t="s">
        <v>2</v>
      </c>
      <c r="I26" s="26" t="s">
        <v>157</v>
      </c>
      <c r="J26" s="26" t="s">
        <v>128</v>
      </c>
      <c r="K26" s="26" t="s">
        <v>157</v>
      </c>
      <c r="L26" s="38"/>
    </row>
    <row r="27" spans="1:12" ht="45.75" thickBot="1" x14ac:dyDescent="0.25">
      <c r="A27" s="28"/>
      <c r="B27" s="29"/>
      <c r="C27" s="30">
        <v>24</v>
      </c>
      <c r="D27" s="31" t="s">
        <v>79</v>
      </c>
      <c r="E27" s="31" t="s">
        <v>80</v>
      </c>
      <c r="F27" s="32" t="s">
        <v>81</v>
      </c>
      <c r="G27" s="32" t="s">
        <v>82</v>
      </c>
      <c r="H27" s="34" t="s">
        <v>2</v>
      </c>
      <c r="I27" s="26" t="s">
        <v>161</v>
      </c>
      <c r="J27" s="26" t="s">
        <v>161</v>
      </c>
      <c r="K27" s="26" t="s">
        <v>161</v>
      </c>
      <c r="L27" s="38" t="s">
        <v>162</v>
      </c>
    </row>
    <row r="28" spans="1:12" ht="57" thickBot="1" x14ac:dyDescent="0.25">
      <c r="A28" s="28"/>
      <c r="B28" s="37"/>
      <c r="C28" s="30">
        <v>25</v>
      </c>
      <c r="D28" s="31" t="s">
        <v>83</v>
      </c>
      <c r="E28" s="31" t="s">
        <v>84</v>
      </c>
      <c r="F28" s="32" t="s">
        <v>85</v>
      </c>
      <c r="G28" s="32" t="s">
        <v>82</v>
      </c>
      <c r="H28" s="34" t="s">
        <v>2</v>
      </c>
      <c r="I28" s="26">
        <f>0/288</f>
        <v>0</v>
      </c>
      <c r="J28" s="26">
        <f t="shared" ref="J28:K28" si="0">0/288</f>
        <v>0</v>
      </c>
      <c r="K28" s="26">
        <f t="shared" si="0"/>
        <v>0</v>
      </c>
      <c r="L28" s="38"/>
    </row>
    <row r="29" spans="1:12" ht="103.5" customHeight="1" thickBot="1" x14ac:dyDescent="0.25">
      <c r="A29" s="41"/>
      <c r="B29" s="49" t="s">
        <v>86</v>
      </c>
      <c r="C29" s="2">
        <v>26</v>
      </c>
      <c r="D29" s="43" t="s">
        <v>87</v>
      </c>
      <c r="E29" s="43" t="s">
        <v>88</v>
      </c>
      <c r="F29" s="44" t="s">
        <v>49</v>
      </c>
      <c r="G29" s="32" t="s">
        <v>132</v>
      </c>
      <c r="H29" s="45" t="s">
        <v>2</v>
      </c>
      <c r="I29" s="26" t="s">
        <v>164</v>
      </c>
      <c r="J29" s="26" t="s">
        <v>164</v>
      </c>
      <c r="K29" s="26" t="s">
        <v>164</v>
      </c>
      <c r="L29" s="38"/>
    </row>
    <row r="30" spans="1:12" ht="102" thickBot="1" x14ac:dyDescent="0.25">
      <c r="A30" s="50" t="s">
        <v>89</v>
      </c>
      <c r="B30" s="20" t="s">
        <v>90</v>
      </c>
      <c r="C30" s="21">
        <v>27</v>
      </c>
      <c r="D30" s="22" t="s">
        <v>91</v>
      </c>
      <c r="E30" s="22" t="s">
        <v>92</v>
      </c>
      <c r="F30" s="23" t="s">
        <v>49</v>
      </c>
      <c r="G30" s="23" t="s">
        <v>29</v>
      </c>
      <c r="H30" s="25" t="s">
        <v>2</v>
      </c>
      <c r="I30" s="26" t="s">
        <v>127</v>
      </c>
      <c r="J30" s="26" t="s">
        <v>127</v>
      </c>
      <c r="K30" s="26" t="s">
        <v>156</v>
      </c>
      <c r="L30" s="38" t="s">
        <v>158</v>
      </c>
    </row>
    <row r="31" spans="1:12" ht="45.75" thickBot="1" x14ac:dyDescent="0.25">
      <c r="A31" s="51"/>
      <c r="B31" s="29"/>
      <c r="C31" s="30">
        <v>28</v>
      </c>
      <c r="D31" s="31" t="s">
        <v>93</v>
      </c>
      <c r="E31" s="31" t="s">
        <v>94</v>
      </c>
      <c r="F31" s="32" t="s">
        <v>95</v>
      </c>
      <c r="G31" s="32" t="s">
        <v>96</v>
      </c>
      <c r="H31" s="34" t="s">
        <v>2</v>
      </c>
      <c r="I31" s="26" t="s">
        <v>121</v>
      </c>
      <c r="J31" s="26" t="s">
        <v>121</v>
      </c>
      <c r="K31" s="26" t="s">
        <v>121</v>
      </c>
      <c r="L31" s="38"/>
    </row>
    <row r="32" spans="1:12" ht="57" thickBot="1" x14ac:dyDescent="0.25">
      <c r="A32" s="51"/>
      <c r="B32" s="29"/>
      <c r="C32" s="30">
        <v>29</v>
      </c>
      <c r="D32" s="31" t="s">
        <v>97</v>
      </c>
      <c r="E32" s="31" t="s">
        <v>94</v>
      </c>
      <c r="F32" s="32" t="s">
        <v>95</v>
      </c>
      <c r="G32" s="32" t="s">
        <v>98</v>
      </c>
      <c r="H32" s="34" t="s">
        <v>2</v>
      </c>
      <c r="I32" s="26" t="s">
        <v>165</v>
      </c>
      <c r="J32" s="26" t="s">
        <v>165</v>
      </c>
      <c r="K32" s="26" t="s">
        <v>165</v>
      </c>
      <c r="L32" s="38"/>
    </row>
    <row r="33" spans="1:12" ht="79.5" thickBot="1" x14ac:dyDescent="0.25">
      <c r="A33" s="51"/>
      <c r="B33" s="29"/>
      <c r="C33" s="15">
        <v>30</v>
      </c>
      <c r="D33" s="31" t="s">
        <v>123</v>
      </c>
      <c r="E33" s="52" t="s">
        <v>99</v>
      </c>
      <c r="F33" s="53" t="s">
        <v>28</v>
      </c>
      <c r="G33" s="53" t="s">
        <v>133</v>
      </c>
      <c r="H33" s="34" t="s">
        <v>2</v>
      </c>
      <c r="I33" s="26" t="s">
        <v>122</v>
      </c>
      <c r="J33" s="26" t="s">
        <v>122</v>
      </c>
      <c r="K33" s="26" t="s">
        <v>122</v>
      </c>
      <c r="L33" s="38"/>
    </row>
    <row r="34" spans="1:12" ht="90.75" thickBot="1" x14ac:dyDescent="0.25">
      <c r="A34" s="51"/>
      <c r="B34" s="29"/>
      <c r="C34" s="15"/>
      <c r="D34" s="54" t="s">
        <v>142</v>
      </c>
      <c r="E34" s="52"/>
      <c r="F34" s="53"/>
      <c r="G34" s="53"/>
      <c r="H34" s="34" t="s">
        <v>2</v>
      </c>
      <c r="I34" s="26" t="s">
        <v>166</v>
      </c>
      <c r="J34" s="26" t="s">
        <v>166</v>
      </c>
      <c r="K34" s="26" t="s">
        <v>166</v>
      </c>
      <c r="L34" s="38"/>
    </row>
    <row r="35" spans="1:12" ht="68.25" thickBot="1" x14ac:dyDescent="0.25">
      <c r="A35" s="51"/>
      <c r="B35" s="29"/>
      <c r="C35" s="15"/>
      <c r="D35" s="54" t="s">
        <v>143</v>
      </c>
      <c r="E35" s="52"/>
      <c r="F35" s="53"/>
      <c r="G35" s="53"/>
      <c r="H35" s="34" t="s">
        <v>2</v>
      </c>
      <c r="I35" s="26" t="s">
        <v>167</v>
      </c>
      <c r="J35" s="26" t="s">
        <v>167</v>
      </c>
      <c r="K35" s="26" t="s">
        <v>167</v>
      </c>
      <c r="L35" s="38"/>
    </row>
    <row r="36" spans="1:12" ht="90.75" thickBot="1" x14ac:dyDescent="0.25">
      <c r="A36" s="51"/>
      <c r="B36" s="29"/>
      <c r="C36" s="15"/>
      <c r="D36" s="54" t="s">
        <v>144</v>
      </c>
      <c r="E36" s="52"/>
      <c r="F36" s="53"/>
      <c r="G36" s="53"/>
      <c r="H36" s="34" t="s">
        <v>2</v>
      </c>
      <c r="I36" s="26" t="s">
        <v>166</v>
      </c>
      <c r="J36" s="26" t="s">
        <v>166</v>
      </c>
      <c r="K36" s="26" t="s">
        <v>166</v>
      </c>
      <c r="L36" s="38"/>
    </row>
    <row r="37" spans="1:12" ht="168.75" x14ac:dyDescent="0.2">
      <c r="A37" s="51"/>
      <c r="B37" s="29"/>
      <c r="C37" s="15"/>
      <c r="D37" s="54" t="s">
        <v>145</v>
      </c>
      <c r="E37" s="52"/>
      <c r="F37" s="53"/>
      <c r="G37" s="53"/>
      <c r="H37" s="34" t="s">
        <v>2</v>
      </c>
      <c r="I37" s="26" t="s">
        <v>173</v>
      </c>
      <c r="J37" s="26" t="s">
        <v>173</v>
      </c>
      <c r="K37" s="26" t="s">
        <v>173</v>
      </c>
      <c r="L37" s="38"/>
    </row>
    <row r="38" spans="1:12" ht="135.75" thickBot="1" x14ac:dyDescent="0.25">
      <c r="A38" s="51"/>
      <c r="B38" s="37"/>
      <c r="C38" s="30">
        <v>31</v>
      </c>
      <c r="D38" s="31" t="s">
        <v>100</v>
      </c>
      <c r="E38" s="31" t="s">
        <v>101</v>
      </c>
      <c r="F38" s="32" t="s">
        <v>16</v>
      </c>
      <c r="G38" s="32" t="s">
        <v>134</v>
      </c>
      <c r="H38" s="34" t="s">
        <v>2</v>
      </c>
      <c r="I38" s="35" t="s">
        <v>168</v>
      </c>
      <c r="J38" s="35" t="s">
        <v>168</v>
      </c>
      <c r="K38" s="35" t="s">
        <v>168</v>
      </c>
      <c r="L38" s="38"/>
    </row>
    <row r="39" spans="1:12" ht="124.5" thickBot="1" x14ac:dyDescent="0.25">
      <c r="A39" s="51"/>
      <c r="B39" s="52" t="s">
        <v>102</v>
      </c>
      <c r="C39" s="30">
        <v>32</v>
      </c>
      <c r="D39" s="31" t="s">
        <v>103</v>
      </c>
      <c r="E39" s="31" t="s">
        <v>104</v>
      </c>
      <c r="F39" s="32" t="s">
        <v>95</v>
      </c>
      <c r="G39" s="32" t="s">
        <v>105</v>
      </c>
      <c r="H39" s="34" t="s">
        <v>2</v>
      </c>
      <c r="I39" s="26" t="s">
        <v>169</v>
      </c>
      <c r="J39" s="26" t="s">
        <v>169</v>
      </c>
      <c r="K39" s="26" t="s">
        <v>169</v>
      </c>
      <c r="L39" s="38"/>
    </row>
    <row r="40" spans="1:12" ht="34.5" thickBot="1" x14ac:dyDescent="0.25">
      <c r="A40" s="51"/>
      <c r="B40" s="52"/>
      <c r="C40" s="30">
        <v>33</v>
      </c>
      <c r="D40" s="31" t="s">
        <v>106</v>
      </c>
      <c r="E40" s="31" t="s">
        <v>107</v>
      </c>
      <c r="F40" s="32" t="s">
        <v>108</v>
      </c>
      <c r="G40" s="32" t="s">
        <v>109</v>
      </c>
      <c r="H40" s="34" t="s">
        <v>2</v>
      </c>
      <c r="I40" s="26" t="s">
        <v>170</v>
      </c>
      <c r="J40" s="26" t="s">
        <v>170</v>
      </c>
      <c r="K40" s="26" t="s">
        <v>141</v>
      </c>
      <c r="L40" s="38"/>
    </row>
    <row r="41" spans="1:12" ht="90.75" thickBot="1" x14ac:dyDescent="0.25">
      <c r="A41" s="55"/>
      <c r="B41" s="43" t="s">
        <v>110</v>
      </c>
      <c r="C41" s="2">
        <v>34</v>
      </c>
      <c r="D41" s="43" t="s">
        <v>111</v>
      </c>
      <c r="E41" s="43" t="s">
        <v>112</v>
      </c>
      <c r="F41" s="44" t="s">
        <v>28</v>
      </c>
      <c r="G41" s="44" t="s">
        <v>22</v>
      </c>
      <c r="H41" s="45" t="s">
        <v>2</v>
      </c>
      <c r="I41" s="26" t="s">
        <v>171</v>
      </c>
      <c r="J41" s="26" t="s">
        <v>171</v>
      </c>
      <c r="K41" s="26" t="s">
        <v>172</v>
      </c>
      <c r="L41" s="38"/>
    </row>
    <row r="42" spans="1:12" x14ac:dyDescent="0.2">
      <c r="A42" s="56" t="s">
        <v>3</v>
      </c>
      <c r="B42" s="57"/>
      <c r="C42" s="57"/>
      <c r="D42" s="57"/>
      <c r="E42" s="58"/>
      <c r="F42" s="59" t="s">
        <v>116</v>
      </c>
      <c r="G42" s="60"/>
      <c r="H42" s="60"/>
      <c r="I42" s="60"/>
      <c r="J42" s="60"/>
      <c r="K42" s="60"/>
      <c r="L42" s="61"/>
    </row>
    <row r="43" spans="1:12" ht="12" thickBot="1" x14ac:dyDescent="0.25">
      <c r="A43" s="62"/>
      <c r="B43" s="63"/>
      <c r="C43" s="63"/>
      <c r="D43" s="63"/>
      <c r="E43" s="64"/>
      <c r="F43" s="65" t="s">
        <v>117</v>
      </c>
      <c r="G43" s="66"/>
      <c r="H43" s="66"/>
      <c r="I43" s="66"/>
      <c r="J43" s="66"/>
      <c r="K43" s="66"/>
      <c r="L43" s="67"/>
    </row>
    <row r="44" spans="1:12" x14ac:dyDescent="0.2">
      <c r="A44" s="68" t="s">
        <v>4</v>
      </c>
      <c r="B44" s="69"/>
      <c r="C44" s="69"/>
      <c r="D44" s="69"/>
      <c r="E44" s="70"/>
      <c r="F44" s="71" t="s">
        <v>5</v>
      </c>
      <c r="G44" s="72"/>
      <c r="H44" s="72"/>
      <c r="I44" s="72"/>
      <c r="J44" s="72"/>
      <c r="K44" s="72"/>
      <c r="L44" s="73"/>
    </row>
    <row r="45" spans="1:12" ht="12" thickBot="1" x14ac:dyDescent="0.25">
      <c r="A45" s="62"/>
      <c r="B45" s="63"/>
      <c r="C45" s="63"/>
      <c r="D45" s="63"/>
      <c r="E45" s="64"/>
      <c r="F45" s="65" t="s">
        <v>6</v>
      </c>
      <c r="G45" s="66"/>
      <c r="H45" s="66"/>
      <c r="I45" s="66"/>
      <c r="J45" s="66"/>
      <c r="K45" s="66"/>
      <c r="L45" s="67"/>
    </row>
  </sheetData>
  <mergeCells count="25">
    <mergeCell ref="H1:H2"/>
    <mergeCell ref="I1:L1"/>
    <mergeCell ref="I2:K2"/>
    <mergeCell ref="L2:L3"/>
    <mergeCell ref="G33:G37"/>
    <mergeCell ref="B39:B40"/>
    <mergeCell ref="C3:D3"/>
    <mergeCell ref="A4:A21"/>
    <mergeCell ref="B4:B9"/>
    <mergeCell ref="B10:B16"/>
    <mergeCell ref="B17:B21"/>
    <mergeCell ref="A30:A41"/>
    <mergeCell ref="B30:B38"/>
    <mergeCell ref="C33:C37"/>
    <mergeCell ref="E33:E37"/>
    <mergeCell ref="F33:F37"/>
    <mergeCell ref="A22:A29"/>
    <mergeCell ref="B22:B23"/>
    <mergeCell ref="B24:B28"/>
    <mergeCell ref="F42:L42"/>
    <mergeCell ref="F43:L43"/>
    <mergeCell ref="F44:L44"/>
    <mergeCell ref="F45:L45"/>
    <mergeCell ref="A42:E43"/>
    <mergeCell ref="A44:E45"/>
  </mergeCells>
  <pageMargins left="0.15748031496062992" right="0.11811023622047245" top="0.23622047244094491" bottom="0.74803149606299213" header="0.15748031496062992" footer="0.31496062992125984"/>
  <pageSetup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CI. Interno</dc:creator>
  <cp:lastModifiedBy>Control1 CI1. Interno</cp:lastModifiedBy>
  <cp:lastPrinted>2016-11-09T00:03:04Z</cp:lastPrinted>
  <dcterms:created xsi:type="dcterms:W3CDTF">2015-01-16T19:36:28Z</dcterms:created>
  <dcterms:modified xsi:type="dcterms:W3CDTF">2017-01-31T23:26:16Z</dcterms:modified>
</cp:coreProperties>
</file>